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<sst xmlns="http://schemas.openxmlformats.org/spreadsheetml/2006/main" count="39" uniqueCount="19">
  <si>
    <t>OKW</t>
  </si>
  <si>
    <t>uprawnieni</t>
  </si>
  <si>
    <t>wydano kart</t>
  </si>
  <si>
    <t>SUMA</t>
  </si>
  <si>
    <t>Braun</t>
  </si>
  <si>
    <t>Duda</t>
  </si>
  <si>
    <t>Jarubas</t>
  </si>
  <si>
    <t>Komorowski</t>
  </si>
  <si>
    <t>Korwin</t>
  </si>
  <si>
    <t>Kowalski</t>
  </si>
  <si>
    <t>Kukiz</t>
  </si>
  <si>
    <t>Ogórek</t>
  </si>
  <si>
    <t>Palikot</t>
  </si>
  <si>
    <t>Tanajno</t>
  </si>
  <si>
    <t>Wilk</t>
  </si>
  <si>
    <t>razem</t>
  </si>
  <si>
    <t>frekwencja</t>
  </si>
  <si>
    <t>ilość</t>
  </si>
  <si>
    <t>%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</si>
</sst>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10" fontId="0" fillId="34" borderId="10" xfId="0" applyNumberForma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10" fontId="0" fillId="35" borderId="10" xfId="0" applyNumberForma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10" fontId="0" fillId="36" borderId="10" xfId="0" applyNumberForma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7.00390625" style="2" customWidth="1"/>
    <col min="2" max="2" width="11.57421875" style="2" customWidth="1"/>
    <col min="3" max="3" width="9.140625" style="2" customWidth="1"/>
    <col min="4" max="4" width="11.140625" style="2" customWidth="1"/>
    <col min="5" max="5" width="7.28125" style="2" customWidth="1"/>
    <col min="6" max="6" width="8.57421875" style="2" customWidth="1"/>
    <col min="7" max="7" width="7.7109375" style="2" customWidth="1"/>
    <col min="8" max="8" width="8.57421875" style="2" customWidth="1"/>
    <col min="9" max="9" width="6.8515625" style="2" customWidth="1"/>
    <col min="10" max="10" width="8.57421875" style="2" customWidth="1"/>
    <col min="11" max="11" width="7.421875" style="2" customWidth="1"/>
    <col min="12" max="12" width="8.57421875" style="2" customWidth="1"/>
    <col min="13" max="13" width="7.421875" style="2" customWidth="1"/>
    <col min="14" max="14" width="8.57421875" style="2" customWidth="1"/>
    <col min="15" max="15" width="6.8515625" style="2" customWidth="1"/>
    <col min="16" max="16" width="8.57421875" style="2" customWidth="1"/>
    <col min="17" max="17" width="7.140625" style="2" customWidth="1"/>
    <col min="18" max="18" width="8.57421875" style="2" customWidth="1"/>
    <col min="19" max="19" width="7.57421875" style="2" customWidth="1"/>
    <col min="20" max="20" width="8.57421875" style="2" customWidth="1"/>
    <col min="21" max="21" width="7.421875" style="2" customWidth="1"/>
    <col min="22" max="22" width="8.57421875" style="2" customWidth="1"/>
    <col min="23" max="23" width="6.8515625" style="2" customWidth="1"/>
    <col min="24" max="24" width="8.57421875" style="2" customWidth="1"/>
    <col min="25" max="25" width="7.28125" style="2" customWidth="1"/>
    <col min="26" max="27" width="8.57421875" style="2" customWidth="1"/>
    <col min="28" max="16384" width="9.140625" style="2" customWidth="1"/>
  </cols>
  <sheetData>
    <row r="1" spans="1:27" ht="15">
      <c r="A1" s="1" t="s">
        <v>0</v>
      </c>
      <c r="B1" s="1" t="s">
        <v>1</v>
      </c>
      <c r="C1" s="1" t="s">
        <v>2</v>
      </c>
      <c r="D1" s="14" t="s">
        <v>16</v>
      </c>
      <c r="E1" s="1" t="s">
        <v>4</v>
      </c>
      <c r="F1" s="1"/>
      <c r="G1" s="11" t="s">
        <v>5</v>
      </c>
      <c r="H1" s="11"/>
      <c r="I1" s="1" t="s">
        <v>6</v>
      </c>
      <c r="J1" s="1"/>
      <c r="K1" s="8" t="s">
        <v>7</v>
      </c>
      <c r="L1" s="8"/>
      <c r="M1" s="1" t="s">
        <v>8</v>
      </c>
      <c r="N1" s="1"/>
      <c r="O1" s="1" t="s">
        <v>9</v>
      </c>
      <c r="P1" s="1"/>
      <c r="Q1" s="5" t="s">
        <v>10</v>
      </c>
      <c r="R1" s="5"/>
      <c r="S1" s="1" t="s">
        <v>11</v>
      </c>
      <c r="T1" s="1"/>
      <c r="U1" s="1" t="s">
        <v>12</v>
      </c>
      <c r="V1" s="1"/>
      <c r="W1" s="1" t="s">
        <v>13</v>
      </c>
      <c r="X1" s="1"/>
      <c r="Y1" s="1" t="s">
        <v>14</v>
      </c>
      <c r="Z1" s="1"/>
      <c r="AA1" s="1" t="s">
        <v>15</v>
      </c>
    </row>
    <row r="2" spans="1:27" ht="15">
      <c r="A2" s="1"/>
      <c r="B2" s="1"/>
      <c r="C2" s="1"/>
      <c r="D2" s="14"/>
      <c r="E2" s="3" t="s">
        <v>17</v>
      </c>
      <c r="F2" s="3" t="s">
        <v>18</v>
      </c>
      <c r="G2" s="12" t="s">
        <v>17</v>
      </c>
      <c r="H2" s="12" t="s">
        <v>18</v>
      </c>
      <c r="I2" s="3" t="s">
        <v>17</v>
      </c>
      <c r="J2" s="3" t="s">
        <v>18</v>
      </c>
      <c r="K2" s="9" t="s">
        <v>17</v>
      </c>
      <c r="L2" s="9" t="s">
        <v>18</v>
      </c>
      <c r="M2" s="3" t="s">
        <v>17</v>
      </c>
      <c r="N2" s="3" t="s">
        <v>18</v>
      </c>
      <c r="O2" s="3" t="s">
        <v>17</v>
      </c>
      <c r="P2" s="3" t="s">
        <v>18</v>
      </c>
      <c r="Q2" s="6" t="s">
        <v>17</v>
      </c>
      <c r="R2" s="6" t="s">
        <v>18</v>
      </c>
      <c r="S2" s="3" t="s">
        <v>17</v>
      </c>
      <c r="T2" s="3" t="s">
        <v>18</v>
      </c>
      <c r="U2" s="3" t="s">
        <v>17</v>
      </c>
      <c r="V2" s="3" t="s">
        <v>18</v>
      </c>
      <c r="W2" s="3" t="s">
        <v>17</v>
      </c>
      <c r="X2" s="3" t="s">
        <v>18</v>
      </c>
      <c r="Y2" s="3" t="s">
        <v>17</v>
      </c>
      <c r="Z2" s="3" t="s">
        <v>18</v>
      </c>
      <c r="AA2" s="1"/>
    </row>
    <row r="3" spans="1:27" ht="15">
      <c r="A3" s="3">
        <v>552</v>
      </c>
      <c r="B3" s="3">
        <v>1035</v>
      </c>
      <c r="C3" s="3">
        <v>663</v>
      </c>
      <c r="D3" s="15">
        <f aca="true" t="shared" si="0" ref="D3:D20">C3/B3</f>
        <v>0.6405797101449275</v>
      </c>
      <c r="E3" s="3">
        <v>10</v>
      </c>
      <c r="F3" s="4">
        <f>E3/$AA$3</f>
        <v>0.015220700152207</v>
      </c>
      <c r="G3" s="12">
        <v>191</v>
      </c>
      <c r="H3" s="13">
        <f>G3/$AA$3</f>
        <v>0.2907153729071537</v>
      </c>
      <c r="I3" s="3">
        <v>3</v>
      </c>
      <c r="J3" s="4">
        <f>I3/$AA$3</f>
        <v>0.0045662100456621</v>
      </c>
      <c r="K3" s="9">
        <v>313</v>
      </c>
      <c r="L3" s="10">
        <f>K3/$AA$3</f>
        <v>0.4764079147640791</v>
      </c>
      <c r="M3" s="3">
        <v>18</v>
      </c>
      <c r="N3" s="4">
        <f>M3/$AA$3</f>
        <v>0.0273972602739726</v>
      </c>
      <c r="O3" s="3">
        <v>7</v>
      </c>
      <c r="P3" s="4">
        <f>O3/$AA$3</f>
        <v>0.0106544901065449</v>
      </c>
      <c r="Q3" s="6">
        <v>93</v>
      </c>
      <c r="R3" s="7">
        <f>Q3/$AA$3</f>
        <v>0.1415525114155251</v>
      </c>
      <c r="S3" s="3">
        <v>10</v>
      </c>
      <c r="T3" s="4">
        <f>S3/$AA$3</f>
        <v>0.015220700152207</v>
      </c>
      <c r="U3" s="3">
        <v>6</v>
      </c>
      <c r="V3" s="4">
        <f>U3/$AA$3</f>
        <v>0.0091324200913242</v>
      </c>
      <c r="W3" s="3">
        <v>3</v>
      </c>
      <c r="X3" s="4">
        <f>W3/$AA$3</f>
        <v>0.0045662100456621</v>
      </c>
      <c r="Y3" s="3">
        <v>3</v>
      </c>
      <c r="Z3" s="4">
        <f>Y3/$AA$3</f>
        <v>0.0045662100456621</v>
      </c>
      <c r="AA3" s="3">
        <f aca="true" t="shared" si="1" ref="AA3:AA20">E3+G3+I3+K3+M3+O3+Q3+S3+U3+W3+Y3</f>
        <v>657</v>
      </c>
    </row>
    <row r="4" spans="1:27" ht="15">
      <c r="A4" s="3">
        <f>A3+1</f>
        <v>553</v>
      </c>
      <c r="B4" s="3">
        <v>1285</v>
      </c>
      <c r="C4" s="3">
        <v>841</v>
      </c>
      <c r="D4" s="15">
        <f t="shared" si="0"/>
        <v>0.6544747081712062</v>
      </c>
      <c r="E4" s="3">
        <v>12</v>
      </c>
      <c r="F4" s="4">
        <f>E4/$AA4</f>
        <v>0.014336917562724014</v>
      </c>
      <c r="G4" s="12">
        <v>213</v>
      </c>
      <c r="H4" s="13">
        <f>G4/$AA4</f>
        <v>0.25448028673835127</v>
      </c>
      <c r="I4" s="3">
        <v>6</v>
      </c>
      <c r="J4" s="4">
        <f>I4/$AA4</f>
        <v>0.007168458781362007</v>
      </c>
      <c r="K4" s="9">
        <v>418</v>
      </c>
      <c r="L4" s="10">
        <f>K4/$AA4</f>
        <v>0.4994026284348865</v>
      </c>
      <c r="M4" s="3">
        <v>22</v>
      </c>
      <c r="N4" s="4">
        <f>M4/$AA4</f>
        <v>0.026284348864994027</v>
      </c>
      <c r="O4" s="3">
        <v>2</v>
      </c>
      <c r="P4" s="4">
        <f>O4/$AA4</f>
        <v>0.0023894862604540022</v>
      </c>
      <c r="Q4" s="6">
        <v>131</v>
      </c>
      <c r="R4" s="7">
        <f>Q4/$AA4</f>
        <v>0.15651135005973715</v>
      </c>
      <c r="S4" s="3">
        <v>16</v>
      </c>
      <c r="T4" s="4">
        <f>S4/$AA4</f>
        <v>0.019115890083632018</v>
      </c>
      <c r="U4" s="3">
        <v>10</v>
      </c>
      <c r="V4" s="4">
        <f>U4/$AA4</f>
        <v>0.011947431302270013</v>
      </c>
      <c r="W4" s="3">
        <v>4</v>
      </c>
      <c r="X4" s="4">
        <f>W4/$AA4</f>
        <v>0.0047789725209080045</v>
      </c>
      <c r="Y4" s="3">
        <v>3</v>
      </c>
      <c r="Z4" s="4">
        <f>Y4/$AA4</f>
        <v>0.0035842293906810036</v>
      </c>
      <c r="AA4" s="3">
        <f t="shared" si="1"/>
        <v>837</v>
      </c>
    </row>
    <row r="5" spans="1:27" ht="15">
      <c r="A5" s="3">
        <f aca="true" t="shared" si="2" ref="A5:A19">A4+1</f>
        <v>554</v>
      </c>
      <c r="B5" s="3">
        <v>1656</v>
      </c>
      <c r="C5" s="3">
        <v>1061</v>
      </c>
      <c r="D5" s="15">
        <f t="shared" si="0"/>
        <v>0.6407004830917874</v>
      </c>
      <c r="E5" s="3">
        <v>13</v>
      </c>
      <c r="F5" s="4">
        <f aca="true" t="shared" si="3" ref="F5:H20">E5/$AA5</f>
        <v>0.012357414448669201</v>
      </c>
      <c r="G5" s="12">
        <v>184</v>
      </c>
      <c r="H5" s="13">
        <f t="shared" si="3"/>
        <v>0.17490494296577946</v>
      </c>
      <c r="I5" s="3">
        <v>16</v>
      </c>
      <c r="J5" s="4">
        <f>I5/$AA5</f>
        <v>0.015209125475285171</v>
      </c>
      <c r="K5" s="9">
        <v>592</v>
      </c>
      <c r="L5" s="10">
        <f>K5/$AA5</f>
        <v>0.5627376425855514</v>
      </c>
      <c r="M5" s="3">
        <v>28</v>
      </c>
      <c r="N5" s="4">
        <f>M5/$AA5</f>
        <v>0.026615969581749048</v>
      </c>
      <c r="O5" s="3">
        <v>2</v>
      </c>
      <c r="P5" s="4">
        <f>O5/$AA5</f>
        <v>0.0019011406844106464</v>
      </c>
      <c r="Q5" s="6">
        <v>144</v>
      </c>
      <c r="R5" s="7">
        <f>Q5/$AA5</f>
        <v>0.13688212927756654</v>
      </c>
      <c r="S5" s="3">
        <v>36</v>
      </c>
      <c r="T5" s="4">
        <f>S5/$AA5</f>
        <v>0.034220532319391636</v>
      </c>
      <c r="U5" s="3">
        <v>31</v>
      </c>
      <c r="V5" s="4">
        <f>U5/$AA5</f>
        <v>0.029467680608365018</v>
      </c>
      <c r="W5" s="3">
        <v>4</v>
      </c>
      <c r="X5" s="4">
        <f>W5/$AA5</f>
        <v>0.0038022813688212928</v>
      </c>
      <c r="Y5" s="3">
        <v>2</v>
      </c>
      <c r="Z5" s="4">
        <f>Y5/$AA5</f>
        <v>0.0019011406844106464</v>
      </c>
      <c r="AA5" s="3">
        <f t="shared" si="1"/>
        <v>1052</v>
      </c>
    </row>
    <row r="6" spans="1:27" ht="15">
      <c r="A6" s="3">
        <f t="shared" si="2"/>
        <v>555</v>
      </c>
      <c r="B6" s="3">
        <v>1784</v>
      </c>
      <c r="C6" s="3">
        <v>1140</v>
      </c>
      <c r="D6" s="15">
        <f>C6/B6</f>
        <v>0.6390134529147982</v>
      </c>
      <c r="E6" s="3">
        <v>5</v>
      </c>
      <c r="F6" s="4">
        <f t="shared" si="3"/>
        <v>0.004432624113475178</v>
      </c>
      <c r="G6" s="12">
        <v>376</v>
      </c>
      <c r="H6" s="13">
        <f t="shared" si="3"/>
        <v>0.3333333333333333</v>
      </c>
      <c r="I6" s="3">
        <v>3</v>
      </c>
      <c r="J6" s="4">
        <f>I6/$AA6</f>
        <v>0.0026595744680851063</v>
      </c>
      <c r="K6" s="9">
        <v>537</v>
      </c>
      <c r="L6" s="10">
        <f>K6/$AA6</f>
        <v>0.47606382978723405</v>
      </c>
      <c r="M6" s="3">
        <v>21</v>
      </c>
      <c r="N6" s="4">
        <f>M6/$AA6</f>
        <v>0.018617021276595744</v>
      </c>
      <c r="O6" s="3">
        <v>4</v>
      </c>
      <c r="P6" s="4">
        <f>O6/$AA6</f>
        <v>0.0035460992907801418</v>
      </c>
      <c r="Q6" s="6">
        <v>123</v>
      </c>
      <c r="R6" s="7">
        <f>Q6/$AA6</f>
        <v>0.10904255319148937</v>
      </c>
      <c r="S6" s="3">
        <v>16</v>
      </c>
      <c r="T6" s="4">
        <f>S6/$AA6</f>
        <v>0.014184397163120567</v>
      </c>
      <c r="U6" s="3">
        <v>32</v>
      </c>
      <c r="V6" s="4">
        <f>U6/$AA6</f>
        <v>0.028368794326241134</v>
      </c>
      <c r="W6" s="3">
        <v>3</v>
      </c>
      <c r="X6" s="4">
        <f>W6/$AA6</f>
        <v>0.0026595744680851063</v>
      </c>
      <c r="Y6" s="3">
        <v>8</v>
      </c>
      <c r="Z6" s="4">
        <f>Y6/$AA6</f>
        <v>0.0070921985815602835</v>
      </c>
      <c r="AA6" s="3">
        <f>E6+G6+I6+K6+M6+O6+Q6+S6+U6+W6+Y6</f>
        <v>1128</v>
      </c>
    </row>
    <row r="7" spans="1:27" ht="15">
      <c r="A7" s="3">
        <f t="shared" si="2"/>
        <v>556</v>
      </c>
      <c r="B7" s="3">
        <v>1841</v>
      </c>
      <c r="C7" s="3">
        <v>1282</v>
      </c>
      <c r="D7" s="15">
        <f t="shared" si="0"/>
        <v>0.6963606735469854</v>
      </c>
      <c r="E7" s="3">
        <v>6</v>
      </c>
      <c r="F7" s="4">
        <f t="shared" si="3"/>
        <v>0.004728132387706856</v>
      </c>
      <c r="G7" s="12">
        <v>206</v>
      </c>
      <c r="H7" s="13">
        <f t="shared" si="3"/>
        <v>0.16233254531126873</v>
      </c>
      <c r="I7" s="3">
        <v>8</v>
      </c>
      <c r="J7" s="4">
        <f>I7/$AA7</f>
        <v>0.006304176516942475</v>
      </c>
      <c r="K7" s="9">
        <v>753</v>
      </c>
      <c r="L7" s="10">
        <f>K7/$AA7</f>
        <v>0.5933806146572104</v>
      </c>
      <c r="M7" s="3">
        <v>43</v>
      </c>
      <c r="N7" s="4">
        <f>M7/$AA7</f>
        <v>0.0338849487785658</v>
      </c>
      <c r="O7" s="3">
        <v>4</v>
      </c>
      <c r="P7" s="4">
        <f>O7/$AA7</f>
        <v>0.0031520882584712374</v>
      </c>
      <c r="Q7" s="6">
        <v>171</v>
      </c>
      <c r="R7" s="7">
        <f>Q7/$AA7</f>
        <v>0.1347517730496454</v>
      </c>
      <c r="S7" s="3">
        <v>30</v>
      </c>
      <c r="T7" s="4">
        <f>S7/$AA7</f>
        <v>0.02364066193853428</v>
      </c>
      <c r="U7" s="3">
        <v>36</v>
      </c>
      <c r="V7" s="4">
        <f>U7/$AA7</f>
        <v>0.028368794326241134</v>
      </c>
      <c r="W7" s="3">
        <v>7</v>
      </c>
      <c r="X7" s="4">
        <f>W7/$AA7</f>
        <v>0.005516154452324665</v>
      </c>
      <c r="Y7" s="3">
        <v>5</v>
      </c>
      <c r="Z7" s="4">
        <f>Y7/$AA7</f>
        <v>0.003940110323089046</v>
      </c>
      <c r="AA7" s="3">
        <f t="shared" si="1"/>
        <v>1269</v>
      </c>
    </row>
    <row r="8" spans="1:27" ht="15">
      <c r="A8" s="3">
        <f t="shared" si="2"/>
        <v>557</v>
      </c>
      <c r="B8" s="3">
        <v>974</v>
      </c>
      <c r="C8" s="3">
        <v>647</v>
      </c>
      <c r="D8" s="15">
        <f t="shared" si="0"/>
        <v>0.6642710472279261</v>
      </c>
      <c r="E8" s="3">
        <v>5</v>
      </c>
      <c r="F8" s="4">
        <f t="shared" si="3"/>
        <v>0.007776049766718507</v>
      </c>
      <c r="G8" s="12">
        <v>177</v>
      </c>
      <c r="H8" s="13">
        <f t="shared" si="3"/>
        <v>0.27527216174183516</v>
      </c>
      <c r="I8" s="3">
        <v>5</v>
      </c>
      <c r="J8" s="4">
        <f>I8/$AA8</f>
        <v>0.007776049766718507</v>
      </c>
      <c r="K8" s="9">
        <v>308</v>
      </c>
      <c r="L8" s="10">
        <f>K8/$AA8</f>
        <v>0.47900466562986005</v>
      </c>
      <c r="M8" s="3">
        <v>21</v>
      </c>
      <c r="N8" s="4">
        <f>M8/$AA8</f>
        <v>0.03265940902021773</v>
      </c>
      <c r="O8" s="3">
        <v>1</v>
      </c>
      <c r="P8" s="4">
        <f>O8/$AA8</f>
        <v>0.0015552099533437014</v>
      </c>
      <c r="Q8" s="6">
        <v>101</v>
      </c>
      <c r="R8" s="7">
        <f>Q8/$AA8</f>
        <v>0.15707620528771385</v>
      </c>
      <c r="S8" s="3">
        <v>9</v>
      </c>
      <c r="T8" s="4">
        <f>S8/$AA8</f>
        <v>0.013996889580093312</v>
      </c>
      <c r="U8" s="3">
        <v>10</v>
      </c>
      <c r="V8" s="4">
        <f>U8/$AA8</f>
        <v>0.015552099533437015</v>
      </c>
      <c r="W8" s="3">
        <v>0</v>
      </c>
      <c r="X8" s="4">
        <f>W8/$AA8</f>
        <v>0</v>
      </c>
      <c r="Y8" s="3">
        <v>6</v>
      </c>
      <c r="Z8" s="4">
        <f>Y8/$AA8</f>
        <v>0.00933125972006221</v>
      </c>
      <c r="AA8" s="3">
        <f t="shared" si="1"/>
        <v>643</v>
      </c>
    </row>
    <row r="9" spans="1:27" ht="15">
      <c r="A9" s="3">
        <f t="shared" si="2"/>
        <v>558</v>
      </c>
      <c r="B9" s="3">
        <v>1324</v>
      </c>
      <c r="C9" s="3">
        <v>847</v>
      </c>
      <c r="D9" s="15">
        <f t="shared" si="0"/>
        <v>0.6397280966767371</v>
      </c>
      <c r="E9" s="3">
        <v>3</v>
      </c>
      <c r="F9" s="4">
        <f t="shared" si="3"/>
        <v>0.0035971223021582736</v>
      </c>
      <c r="G9" s="12">
        <v>114</v>
      </c>
      <c r="H9" s="13">
        <f t="shared" si="3"/>
        <v>0.1366906474820144</v>
      </c>
      <c r="I9" s="3">
        <v>5</v>
      </c>
      <c r="J9" s="4">
        <f>I9/$AA9</f>
        <v>0.005995203836930456</v>
      </c>
      <c r="K9" s="9">
        <v>511</v>
      </c>
      <c r="L9" s="10">
        <f>K9/$AA9</f>
        <v>0.6127098321342925</v>
      </c>
      <c r="M9" s="3">
        <v>16</v>
      </c>
      <c r="N9" s="4">
        <f>M9/$AA9</f>
        <v>0.019184652278177457</v>
      </c>
      <c r="O9" s="3">
        <v>3</v>
      </c>
      <c r="P9" s="4">
        <f>O9/$AA9</f>
        <v>0.0035971223021582736</v>
      </c>
      <c r="Q9" s="6">
        <v>134</v>
      </c>
      <c r="R9" s="7">
        <f>Q9/$AA9</f>
        <v>0.1606714628297362</v>
      </c>
      <c r="S9" s="3">
        <v>9</v>
      </c>
      <c r="T9" s="4">
        <f>S9/$AA9</f>
        <v>0.01079136690647482</v>
      </c>
      <c r="U9" s="3">
        <v>33</v>
      </c>
      <c r="V9" s="4">
        <f>U9/$AA9</f>
        <v>0.039568345323741004</v>
      </c>
      <c r="W9" s="3">
        <v>6</v>
      </c>
      <c r="X9" s="4">
        <f>W9/$AA9</f>
        <v>0.007194244604316547</v>
      </c>
      <c r="Y9" s="3">
        <v>0</v>
      </c>
      <c r="Z9" s="4">
        <f>Y9/$AA9</f>
        <v>0</v>
      </c>
      <c r="AA9" s="3">
        <f t="shared" si="1"/>
        <v>834</v>
      </c>
    </row>
    <row r="10" spans="1:27" ht="15">
      <c r="A10" s="3">
        <f t="shared" si="2"/>
        <v>559</v>
      </c>
      <c r="B10" s="3">
        <v>731</v>
      </c>
      <c r="C10" s="3">
        <v>445</v>
      </c>
      <c r="D10" s="15">
        <f t="shared" si="0"/>
        <v>0.6087551299589603</v>
      </c>
      <c r="E10" s="3">
        <v>2</v>
      </c>
      <c r="F10" s="4">
        <f t="shared" si="3"/>
        <v>0.004514672686230248</v>
      </c>
      <c r="G10" s="12">
        <v>185</v>
      </c>
      <c r="H10" s="13">
        <f t="shared" si="3"/>
        <v>0.417607223476298</v>
      </c>
      <c r="I10" s="3">
        <v>5</v>
      </c>
      <c r="J10" s="4">
        <f>I10/$AA10</f>
        <v>0.011286681715575621</v>
      </c>
      <c r="K10" s="9">
        <v>139</v>
      </c>
      <c r="L10" s="10">
        <f>K10/$AA10</f>
        <v>0.31376975169300225</v>
      </c>
      <c r="M10" s="3">
        <v>13</v>
      </c>
      <c r="N10" s="4">
        <f>M10/$AA10</f>
        <v>0.029345372460496615</v>
      </c>
      <c r="O10" s="3">
        <v>0</v>
      </c>
      <c r="P10" s="4">
        <f>O10/$AA10</f>
        <v>0</v>
      </c>
      <c r="Q10" s="6">
        <v>76</v>
      </c>
      <c r="R10" s="7">
        <f>Q10/$AA10</f>
        <v>0.17155756207674944</v>
      </c>
      <c r="S10" s="3">
        <v>5</v>
      </c>
      <c r="T10" s="4">
        <f>S10/$AA10</f>
        <v>0.011286681715575621</v>
      </c>
      <c r="U10" s="3">
        <v>12</v>
      </c>
      <c r="V10" s="4">
        <f>U10/$AA10</f>
        <v>0.02708803611738149</v>
      </c>
      <c r="W10" s="3">
        <v>4</v>
      </c>
      <c r="X10" s="4">
        <f>W10/$AA10</f>
        <v>0.009029345372460496</v>
      </c>
      <c r="Y10" s="3">
        <v>2</v>
      </c>
      <c r="Z10" s="4">
        <f>Y10/$AA10</f>
        <v>0.004514672686230248</v>
      </c>
      <c r="AA10" s="3">
        <f t="shared" si="1"/>
        <v>443</v>
      </c>
    </row>
    <row r="11" spans="1:27" ht="15">
      <c r="A11" s="3">
        <f t="shared" si="2"/>
        <v>560</v>
      </c>
      <c r="B11" s="3">
        <v>1199</v>
      </c>
      <c r="C11" s="3">
        <v>816</v>
      </c>
      <c r="D11" s="15">
        <f t="shared" si="0"/>
        <v>0.6805671392827356</v>
      </c>
      <c r="E11" s="3">
        <v>6</v>
      </c>
      <c r="F11" s="4">
        <f t="shared" si="3"/>
        <v>0.007407407407407408</v>
      </c>
      <c r="G11" s="12">
        <v>105</v>
      </c>
      <c r="H11" s="13">
        <f t="shared" si="3"/>
        <v>0.12962962962962962</v>
      </c>
      <c r="I11" s="3">
        <v>3</v>
      </c>
      <c r="J11" s="4">
        <f>I11/$AA11</f>
        <v>0.003703703703703704</v>
      </c>
      <c r="K11" s="9">
        <v>457</v>
      </c>
      <c r="L11" s="10">
        <f>K11/$AA11</f>
        <v>0.5641975308641975</v>
      </c>
      <c r="M11" s="3">
        <v>22</v>
      </c>
      <c r="N11" s="4">
        <f>M11/$AA11</f>
        <v>0.027160493827160494</v>
      </c>
      <c r="O11" s="3">
        <v>2</v>
      </c>
      <c r="P11" s="4">
        <f>O11/$AA11</f>
        <v>0.0024691358024691358</v>
      </c>
      <c r="Q11" s="6">
        <v>161</v>
      </c>
      <c r="R11" s="7">
        <f>Q11/$AA11</f>
        <v>0.19876543209876543</v>
      </c>
      <c r="S11" s="3">
        <v>16</v>
      </c>
      <c r="T11" s="4">
        <f>S11/$AA11</f>
        <v>0.019753086419753086</v>
      </c>
      <c r="U11" s="3">
        <v>32</v>
      </c>
      <c r="V11" s="4">
        <f>U11/$AA11</f>
        <v>0.03950617283950617</v>
      </c>
      <c r="W11" s="3">
        <v>3</v>
      </c>
      <c r="X11" s="4">
        <f>W11/$AA11</f>
        <v>0.003703703703703704</v>
      </c>
      <c r="Y11" s="3">
        <v>3</v>
      </c>
      <c r="Z11" s="4">
        <f>Y11/$AA11</f>
        <v>0.003703703703703704</v>
      </c>
      <c r="AA11" s="3">
        <f t="shared" si="1"/>
        <v>810</v>
      </c>
    </row>
    <row r="12" spans="1:27" ht="15">
      <c r="A12" s="3">
        <f t="shared" si="2"/>
        <v>561</v>
      </c>
      <c r="B12" s="3">
        <v>949</v>
      </c>
      <c r="C12" s="3">
        <v>623</v>
      </c>
      <c r="D12" s="15">
        <f t="shared" si="0"/>
        <v>0.6564805057955743</v>
      </c>
      <c r="E12" s="3">
        <v>0</v>
      </c>
      <c r="F12" s="4">
        <f t="shared" si="3"/>
        <v>0</v>
      </c>
      <c r="G12" s="12">
        <v>88</v>
      </c>
      <c r="H12" s="13">
        <f t="shared" si="3"/>
        <v>0.14332247557003258</v>
      </c>
      <c r="I12" s="3">
        <v>3</v>
      </c>
      <c r="J12" s="4">
        <f>I12/$AA12</f>
        <v>0.004885993485342019</v>
      </c>
      <c r="K12" s="9">
        <v>332</v>
      </c>
      <c r="L12" s="10">
        <f>K12/$AA12</f>
        <v>0.5407166123778502</v>
      </c>
      <c r="M12" s="3">
        <v>19</v>
      </c>
      <c r="N12" s="4">
        <f>M12/$AA12</f>
        <v>0.030944625407166124</v>
      </c>
      <c r="O12" s="3">
        <v>3</v>
      </c>
      <c r="P12" s="4">
        <f>O12/$AA12</f>
        <v>0.004885993485342019</v>
      </c>
      <c r="Q12" s="6">
        <v>115</v>
      </c>
      <c r="R12" s="7">
        <f>Q12/$AA12</f>
        <v>0.18729641693811075</v>
      </c>
      <c r="S12" s="3">
        <v>10</v>
      </c>
      <c r="T12" s="4">
        <f>S12/$AA12</f>
        <v>0.016286644951140065</v>
      </c>
      <c r="U12" s="3">
        <v>33</v>
      </c>
      <c r="V12" s="4">
        <f>U12/$AA12</f>
        <v>0.05374592833876222</v>
      </c>
      <c r="W12" s="3">
        <v>7</v>
      </c>
      <c r="X12" s="4">
        <f>W12/$AA12</f>
        <v>0.011400651465798045</v>
      </c>
      <c r="Y12" s="3">
        <v>4</v>
      </c>
      <c r="Z12" s="4">
        <f>Y12/$AA12</f>
        <v>0.006514657980456026</v>
      </c>
      <c r="AA12" s="3">
        <f t="shared" si="1"/>
        <v>614</v>
      </c>
    </row>
    <row r="13" spans="1:27" ht="15">
      <c r="A13" s="3">
        <f t="shared" si="2"/>
        <v>562</v>
      </c>
      <c r="B13" s="3">
        <v>1569</v>
      </c>
      <c r="C13" s="3">
        <v>1048</v>
      </c>
      <c r="D13" s="15">
        <f t="shared" si="0"/>
        <v>0.6679413639260675</v>
      </c>
      <c r="E13" s="3">
        <v>7</v>
      </c>
      <c r="F13" s="4">
        <f t="shared" si="3"/>
        <v>0.006737247353224254</v>
      </c>
      <c r="G13" s="12">
        <v>130</v>
      </c>
      <c r="H13" s="13">
        <f t="shared" si="3"/>
        <v>0.12512030798845045</v>
      </c>
      <c r="I13" s="3">
        <v>6</v>
      </c>
      <c r="J13" s="4">
        <f>I13/$AA13</f>
        <v>0.005774783445620789</v>
      </c>
      <c r="K13" s="9">
        <v>576</v>
      </c>
      <c r="L13" s="10">
        <f>K13/$AA13</f>
        <v>0.5543792107795957</v>
      </c>
      <c r="M13" s="3">
        <v>29</v>
      </c>
      <c r="N13" s="4">
        <f>M13/$AA13</f>
        <v>0.02791145332050048</v>
      </c>
      <c r="O13" s="3">
        <v>3</v>
      </c>
      <c r="P13" s="4">
        <f>O13/$AA13</f>
        <v>0.0028873917228103944</v>
      </c>
      <c r="Q13" s="6">
        <v>202</v>
      </c>
      <c r="R13" s="7">
        <f>Q13/$AA13</f>
        <v>0.1944177093358999</v>
      </c>
      <c r="S13" s="3">
        <v>18</v>
      </c>
      <c r="T13" s="4">
        <f>S13/$AA13</f>
        <v>0.017324350336862367</v>
      </c>
      <c r="U13" s="3">
        <v>53</v>
      </c>
      <c r="V13" s="4">
        <f>U13/$AA13</f>
        <v>0.05101058710298364</v>
      </c>
      <c r="W13" s="3">
        <v>7</v>
      </c>
      <c r="X13" s="4">
        <f>W13/$AA13</f>
        <v>0.006737247353224254</v>
      </c>
      <c r="Y13" s="3">
        <v>8</v>
      </c>
      <c r="Z13" s="4">
        <f>Y13/$AA13</f>
        <v>0.007699711260827719</v>
      </c>
      <c r="AA13" s="3">
        <f t="shared" si="1"/>
        <v>1039</v>
      </c>
    </row>
    <row r="14" spans="1:27" ht="15">
      <c r="A14" s="3">
        <f t="shared" si="2"/>
        <v>563</v>
      </c>
      <c r="B14" s="3">
        <v>795</v>
      </c>
      <c r="C14" s="3">
        <v>510</v>
      </c>
      <c r="D14" s="15">
        <f t="shared" si="0"/>
        <v>0.6415094339622641</v>
      </c>
      <c r="E14" s="3">
        <v>1</v>
      </c>
      <c r="F14" s="4">
        <f t="shared" si="3"/>
        <v>0.00199203187250996</v>
      </c>
      <c r="G14" s="12">
        <v>159</v>
      </c>
      <c r="H14" s="13">
        <f t="shared" si="3"/>
        <v>0.31673306772908366</v>
      </c>
      <c r="I14" s="3">
        <v>7</v>
      </c>
      <c r="J14" s="4">
        <f>I14/$AA14</f>
        <v>0.013944223107569721</v>
      </c>
      <c r="K14" s="9">
        <v>229</v>
      </c>
      <c r="L14" s="10">
        <f>K14/$AA14</f>
        <v>0.45617529880478086</v>
      </c>
      <c r="M14" s="3">
        <v>13</v>
      </c>
      <c r="N14" s="4">
        <f>M14/$AA14</f>
        <v>0.025896414342629483</v>
      </c>
      <c r="O14" s="3">
        <v>0</v>
      </c>
      <c r="P14" s="4">
        <f>O14/$AA14</f>
        <v>0</v>
      </c>
      <c r="Q14" s="6">
        <v>74</v>
      </c>
      <c r="R14" s="7">
        <f>Q14/$AA14</f>
        <v>0.14741035856573706</v>
      </c>
      <c r="S14" s="3">
        <v>6</v>
      </c>
      <c r="T14" s="4">
        <f>S14/$AA14</f>
        <v>0.01195219123505976</v>
      </c>
      <c r="U14" s="3">
        <v>9</v>
      </c>
      <c r="V14" s="4">
        <f>U14/$AA14</f>
        <v>0.017928286852589643</v>
      </c>
      <c r="W14" s="3">
        <v>1</v>
      </c>
      <c r="X14" s="4">
        <f>W14/$AA14</f>
        <v>0.00199203187250996</v>
      </c>
      <c r="Y14" s="3">
        <v>3</v>
      </c>
      <c r="Z14" s="4">
        <f>Y14/$AA14</f>
        <v>0.00597609561752988</v>
      </c>
      <c r="AA14" s="3">
        <f t="shared" si="1"/>
        <v>502</v>
      </c>
    </row>
    <row r="15" spans="1:27" ht="15">
      <c r="A15" s="3">
        <f t="shared" si="2"/>
        <v>564</v>
      </c>
      <c r="B15" s="3">
        <v>1683</v>
      </c>
      <c r="C15" s="3">
        <v>1124</v>
      </c>
      <c r="D15" s="15">
        <f t="shared" si="0"/>
        <v>0.6678550207961973</v>
      </c>
      <c r="E15" s="3">
        <v>12</v>
      </c>
      <c r="F15" s="4">
        <f t="shared" si="3"/>
        <v>0.010723860589812333</v>
      </c>
      <c r="G15" s="12">
        <v>269</v>
      </c>
      <c r="H15" s="13">
        <f t="shared" si="3"/>
        <v>0.24039320822162646</v>
      </c>
      <c r="I15" s="3">
        <v>5</v>
      </c>
      <c r="J15" s="4">
        <f>I15/$AA15</f>
        <v>0.004468275245755138</v>
      </c>
      <c r="K15" s="9">
        <v>598</v>
      </c>
      <c r="L15" s="10">
        <f>K15/$AA15</f>
        <v>0.5344057193923145</v>
      </c>
      <c r="M15" s="3">
        <v>26</v>
      </c>
      <c r="N15" s="4">
        <f>M15/$AA15</f>
        <v>0.02323503127792672</v>
      </c>
      <c r="O15" s="3">
        <v>4</v>
      </c>
      <c r="P15" s="4">
        <f>O15/$AA15</f>
        <v>0.0035746201966041107</v>
      </c>
      <c r="Q15" s="6">
        <v>144</v>
      </c>
      <c r="R15" s="7">
        <f>Q15/$AA15</f>
        <v>0.128686327077748</v>
      </c>
      <c r="S15" s="3">
        <v>21</v>
      </c>
      <c r="T15" s="4">
        <f>S15/$AA15</f>
        <v>0.01876675603217158</v>
      </c>
      <c r="U15" s="3">
        <v>29</v>
      </c>
      <c r="V15" s="4">
        <f>U15/$AA15</f>
        <v>0.025915996425379804</v>
      </c>
      <c r="W15" s="3">
        <v>5</v>
      </c>
      <c r="X15" s="4">
        <f>W15/$AA15</f>
        <v>0.004468275245755138</v>
      </c>
      <c r="Y15" s="3">
        <v>6</v>
      </c>
      <c r="Z15" s="4">
        <f>Y15/$AA15</f>
        <v>0.005361930294906166</v>
      </c>
      <c r="AA15" s="3">
        <f t="shared" si="1"/>
        <v>1119</v>
      </c>
    </row>
    <row r="16" spans="1:27" ht="15">
      <c r="A16" s="3">
        <f t="shared" si="2"/>
        <v>565</v>
      </c>
      <c r="B16" s="3">
        <v>1114</v>
      </c>
      <c r="C16" s="3">
        <v>772</v>
      </c>
      <c r="D16" s="15">
        <f t="shared" si="0"/>
        <v>0.6929982046678635</v>
      </c>
      <c r="E16" s="3">
        <v>7</v>
      </c>
      <c r="F16" s="4">
        <f t="shared" si="3"/>
        <v>0.009114583333333334</v>
      </c>
      <c r="G16" s="12">
        <v>213</v>
      </c>
      <c r="H16" s="13">
        <f t="shared" si="3"/>
        <v>0.27734375</v>
      </c>
      <c r="I16" s="3">
        <v>7</v>
      </c>
      <c r="J16" s="4">
        <f>I16/$AA16</f>
        <v>0.009114583333333334</v>
      </c>
      <c r="K16" s="9">
        <v>346</v>
      </c>
      <c r="L16" s="10">
        <f>K16/$AA16</f>
        <v>0.4505208333333333</v>
      </c>
      <c r="M16" s="3">
        <v>27</v>
      </c>
      <c r="N16" s="4">
        <f>M16/$AA16</f>
        <v>0.03515625</v>
      </c>
      <c r="O16" s="3">
        <v>0</v>
      </c>
      <c r="P16" s="4">
        <f>O16/$AA16</f>
        <v>0</v>
      </c>
      <c r="Q16" s="6">
        <v>126</v>
      </c>
      <c r="R16" s="7">
        <f>Q16/$AA16</f>
        <v>0.1640625</v>
      </c>
      <c r="S16" s="3">
        <v>16</v>
      </c>
      <c r="T16" s="4">
        <f>S16/$AA16</f>
        <v>0.020833333333333332</v>
      </c>
      <c r="U16" s="3">
        <v>18</v>
      </c>
      <c r="V16" s="4">
        <f>U16/$AA16</f>
        <v>0.0234375</v>
      </c>
      <c r="W16" s="3">
        <v>2</v>
      </c>
      <c r="X16" s="4">
        <f>W16/$AA16</f>
        <v>0.0026041666666666665</v>
      </c>
      <c r="Y16" s="3">
        <v>6</v>
      </c>
      <c r="Z16" s="4">
        <f>Y16/$AA16</f>
        <v>0.0078125</v>
      </c>
      <c r="AA16" s="3">
        <f t="shared" si="1"/>
        <v>768</v>
      </c>
    </row>
    <row r="17" spans="1:27" ht="15">
      <c r="A17" s="3">
        <f t="shared" si="2"/>
        <v>566</v>
      </c>
      <c r="B17" s="3">
        <v>1808</v>
      </c>
      <c r="C17" s="3">
        <v>1317</v>
      </c>
      <c r="D17" s="15">
        <f t="shared" si="0"/>
        <v>0.728429203539823</v>
      </c>
      <c r="E17" s="3">
        <v>6</v>
      </c>
      <c r="F17" s="4">
        <f t="shared" si="3"/>
        <v>0.004651162790697674</v>
      </c>
      <c r="G17" s="12">
        <v>190</v>
      </c>
      <c r="H17" s="13">
        <f t="shared" si="3"/>
        <v>0.14728682170542637</v>
      </c>
      <c r="I17" s="3">
        <v>8</v>
      </c>
      <c r="J17" s="4">
        <f>I17/$AA17</f>
        <v>0.006201550387596899</v>
      </c>
      <c r="K17" s="9">
        <v>724</v>
      </c>
      <c r="L17" s="10">
        <f>K17/$AA17</f>
        <v>0.5612403100775194</v>
      </c>
      <c r="M17" s="3">
        <v>34</v>
      </c>
      <c r="N17" s="4">
        <f>M17/$AA17</f>
        <v>0.02635658914728682</v>
      </c>
      <c r="O17" s="3">
        <v>3</v>
      </c>
      <c r="P17" s="4">
        <f>O17/$AA17</f>
        <v>0.002325581395348837</v>
      </c>
      <c r="Q17" s="6">
        <v>233</v>
      </c>
      <c r="R17" s="7">
        <f>Q17/$AA17</f>
        <v>0.1806201550387597</v>
      </c>
      <c r="S17" s="3">
        <v>17</v>
      </c>
      <c r="T17" s="4">
        <f>S17/$AA17</f>
        <v>0.01317829457364341</v>
      </c>
      <c r="U17" s="3">
        <v>52</v>
      </c>
      <c r="V17" s="4">
        <f>U17/$AA17</f>
        <v>0.040310077519379844</v>
      </c>
      <c r="W17" s="3">
        <v>11</v>
      </c>
      <c r="X17" s="4">
        <f>W17/$AA17</f>
        <v>0.008527131782945736</v>
      </c>
      <c r="Y17" s="3">
        <v>12</v>
      </c>
      <c r="Z17" s="4">
        <f>Y17/$AA17</f>
        <v>0.009302325581395349</v>
      </c>
      <c r="AA17" s="3">
        <f t="shared" si="1"/>
        <v>1290</v>
      </c>
    </row>
    <row r="18" spans="1:27" ht="15">
      <c r="A18" s="3">
        <f t="shared" si="2"/>
        <v>567</v>
      </c>
      <c r="B18" s="3">
        <v>925</v>
      </c>
      <c r="C18" s="3">
        <v>675</v>
      </c>
      <c r="D18" s="15">
        <f t="shared" si="0"/>
        <v>0.7297297297297297</v>
      </c>
      <c r="E18" s="3">
        <v>7</v>
      </c>
      <c r="F18" s="4">
        <f t="shared" si="3"/>
        <v>0.010416666666666666</v>
      </c>
      <c r="G18" s="12">
        <v>120</v>
      </c>
      <c r="H18" s="13">
        <f t="shared" si="3"/>
        <v>0.17857142857142858</v>
      </c>
      <c r="I18" s="3">
        <v>2</v>
      </c>
      <c r="J18" s="4">
        <f>I18/$AA18</f>
        <v>0.002976190476190476</v>
      </c>
      <c r="K18" s="9">
        <v>292</v>
      </c>
      <c r="L18" s="10">
        <f>K18/$AA18</f>
        <v>0.43452380952380953</v>
      </c>
      <c r="M18" s="3">
        <v>23</v>
      </c>
      <c r="N18" s="4">
        <f>M18/$AA18</f>
        <v>0.03422619047619048</v>
      </c>
      <c r="O18" s="3">
        <v>4</v>
      </c>
      <c r="P18" s="4">
        <f>O18/$AA18</f>
        <v>0.005952380952380952</v>
      </c>
      <c r="Q18" s="6">
        <v>162</v>
      </c>
      <c r="R18" s="7">
        <f>Q18/$AA18</f>
        <v>0.24107142857142858</v>
      </c>
      <c r="S18" s="3">
        <v>17</v>
      </c>
      <c r="T18" s="4">
        <f>S18/$AA18</f>
        <v>0.025297619047619048</v>
      </c>
      <c r="U18" s="3">
        <v>30</v>
      </c>
      <c r="V18" s="4">
        <f>U18/$AA18</f>
        <v>0.044642857142857144</v>
      </c>
      <c r="W18" s="3">
        <v>8</v>
      </c>
      <c r="X18" s="4">
        <f>W18/$AA18</f>
        <v>0.011904761904761904</v>
      </c>
      <c r="Y18" s="3">
        <v>7</v>
      </c>
      <c r="Z18" s="4">
        <f>Y18/$AA18</f>
        <v>0.010416666666666666</v>
      </c>
      <c r="AA18" s="3">
        <f t="shared" si="1"/>
        <v>672</v>
      </c>
    </row>
    <row r="19" spans="1:27" ht="15">
      <c r="A19" s="3">
        <f t="shared" si="2"/>
        <v>568</v>
      </c>
      <c r="B19" s="3">
        <v>1032</v>
      </c>
      <c r="C19" s="3">
        <v>643</v>
      </c>
      <c r="D19" s="15">
        <f t="shared" si="0"/>
        <v>0.623062015503876</v>
      </c>
      <c r="E19" s="3">
        <v>5</v>
      </c>
      <c r="F19" s="4">
        <f t="shared" si="3"/>
        <v>0.007633587786259542</v>
      </c>
      <c r="G19" s="12">
        <v>101</v>
      </c>
      <c r="H19" s="13">
        <f t="shared" si="3"/>
        <v>0.15419847328244274</v>
      </c>
      <c r="I19" s="3">
        <v>1</v>
      </c>
      <c r="J19" s="4">
        <f>I19/$AA19</f>
        <v>0.0015267175572519084</v>
      </c>
      <c r="K19" s="9">
        <v>364</v>
      </c>
      <c r="L19" s="10">
        <f>K19/$AA19</f>
        <v>0.5557251908396946</v>
      </c>
      <c r="M19" s="3">
        <v>23</v>
      </c>
      <c r="N19" s="4">
        <f>M19/$AA19</f>
        <v>0.035114503816793895</v>
      </c>
      <c r="O19" s="3">
        <v>3</v>
      </c>
      <c r="P19" s="4">
        <f>O19/$AA19</f>
        <v>0.004580152671755725</v>
      </c>
      <c r="Q19" s="6">
        <v>120</v>
      </c>
      <c r="R19" s="7">
        <f>Q19/$AA19</f>
        <v>0.183206106870229</v>
      </c>
      <c r="S19" s="3">
        <v>10</v>
      </c>
      <c r="T19" s="4">
        <f>S19/$AA19</f>
        <v>0.015267175572519083</v>
      </c>
      <c r="U19" s="3">
        <v>23</v>
      </c>
      <c r="V19" s="4">
        <f>U19/$AA19</f>
        <v>0.035114503816793895</v>
      </c>
      <c r="W19" s="3">
        <v>2</v>
      </c>
      <c r="X19" s="4">
        <f>W19/$AA19</f>
        <v>0.0030534351145038168</v>
      </c>
      <c r="Y19" s="3">
        <v>3</v>
      </c>
      <c r="Z19" s="4">
        <f>Y19/$AA19</f>
        <v>0.004580152671755725</v>
      </c>
      <c r="AA19" s="3">
        <f t="shared" si="1"/>
        <v>655</v>
      </c>
    </row>
    <row r="20" spans="1:27" ht="15">
      <c r="A20" s="3" t="s">
        <v>3</v>
      </c>
      <c r="B20" s="3">
        <f>SUM(B3:B19)</f>
        <v>21704</v>
      </c>
      <c r="C20" s="3">
        <f>SUM(C3:C19)</f>
        <v>14454</v>
      </c>
      <c r="D20" s="15">
        <f t="shared" si="0"/>
        <v>0.6659601916697383</v>
      </c>
      <c r="E20" s="3">
        <f>SUM(E3:E19)</f>
        <v>107</v>
      </c>
      <c r="F20" s="4">
        <f t="shared" si="3"/>
        <v>0.007465810773095172</v>
      </c>
      <c r="G20" s="12">
        <f>SUM(G3:G19)</f>
        <v>3021</v>
      </c>
      <c r="H20" s="13">
        <f t="shared" si="3"/>
        <v>0.21078704995813563</v>
      </c>
      <c r="I20" s="3">
        <f>SUM(I3:I19)</f>
        <v>93</v>
      </c>
      <c r="J20" s="4">
        <f>I20/$AA20</f>
        <v>0.006488975718671504</v>
      </c>
      <c r="K20" s="9">
        <f>SUM(K3:K19)</f>
        <v>7489</v>
      </c>
      <c r="L20" s="10">
        <f>K20/$AA20</f>
        <v>0.5225369801842031</v>
      </c>
      <c r="M20" s="3">
        <f>SUM(M3:M19)</f>
        <v>398</v>
      </c>
      <c r="N20" s="4">
        <f>M20/$AA20</f>
        <v>0.027770025118615684</v>
      </c>
      <c r="O20" s="3">
        <f>SUM(O3:O19)</f>
        <v>45</v>
      </c>
      <c r="P20" s="4">
        <f>O20/$AA20</f>
        <v>0.003139826960647502</v>
      </c>
      <c r="Q20" s="6">
        <f>SUM(Q3:Q19)</f>
        <v>2310</v>
      </c>
      <c r="R20" s="7">
        <f>Q20/$AA20</f>
        <v>0.16117778397990512</v>
      </c>
      <c r="S20" s="3">
        <f>SUM(S3:S19)</f>
        <v>262</v>
      </c>
      <c r="T20" s="4">
        <f>S20/$AA20</f>
        <v>0.018280770304214346</v>
      </c>
      <c r="U20" s="3">
        <f>SUM(U3:U19)</f>
        <v>449</v>
      </c>
      <c r="V20" s="4">
        <f>U20/$AA20</f>
        <v>0.03132849567401619</v>
      </c>
      <c r="W20" s="3">
        <f>SUM(W3:W19)</f>
        <v>77</v>
      </c>
      <c r="X20" s="4">
        <f>W20/$AA20</f>
        <v>0.0053725927993301704</v>
      </c>
      <c r="Y20" s="3">
        <f>SUM(Y3:Y19)</f>
        <v>81</v>
      </c>
      <c r="Z20" s="4">
        <f>Y20/$AA20</f>
        <v>0.005651688529165504</v>
      </c>
      <c r="AA20" s="3">
        <f>SUM(AA3:AA19)</f>
        <v>14332</v>
      </c>
    </row>
  </sheetData>
  <sheetProtection/>
  <mergeCells count="16">
    <mergeCell ref="Q1:R1"/>
    <mergeCell ref="O1:P1"/>
    <mergeCell ref="M1:N1"/>
    <mergeCell ref="K1:L1"/>
    <mergeCell ref="I1:J1"/>
    <mergeCell ref="G1:H1"/>
    <mergeCell ref="A1:A2"/>
    <mergeCell ref="B1:B2"/>
    <mergeCell ref="C1:C2"/>
    <mergeCell ref="D1:D2"/>
    <mergeCell ref="E1:F1"/>
    <mergeCell ref="AA1:AA2"/>
    <mergeCell ref="Y1:Z1"/>
    <mergeCell ref="W1:X1"/>
    <mergeCell ref="U1:V1"/>
    <mergeCell ref="S1:T1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Przychodzień Maciej</dc:creator>
  <cp:keywords/>
  <dc:description/>
  <cp:lastModifiedBy>Przychodzień Maciej</cp:lastModifiedBy>
  <cp:lastPrinted>2015-05-11T02:07:10Z</cp:lastPrinted>
  <dcterms:created xsi:type="dcterms:W3CDTF">2015-05-11T01:43:46Z</dcterms:created>
  <dcterms:modified xsi:type="dcterms:W3CDTF">2015-05-11T02:07:54Z</dcterms:modified>
  <cp:category/>
  <cp:version/>
  <cp:contentType/>
  <cp:contentStatus/>
</cp:coreProperties>
</file>